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zivatel9\Documents\VŘ\2024\VZMR\SLUŽBY\OSTATNÍ SLUŽBY A STUDIE\Manažerský nástroj pro finanční a časové plánování přípravy\Zadávací podmínky\"/>
    </mc:Choice>
  </mc:AlternateContent>
  <xr:revisionPtr revIDLastSave="0" documentId="13_ncr:1_{5DA4A953-1D66-4E10-85FF-06DB655ACC42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E6" i="1"/>
  <c r="E10" i="1" s="1"/>
  <c r="E7" i="1"/>
  <c r="E8" i="1"/>
  <c r="E9" i="1"/>
  <c r="E5" i="1"/>
  <c r="E11" i="1" l="1"/>
  <c r="E12" i="1" l="1"/>
  <c r="E13" i="1"/>
</calcChain>
</file>

<file path=xl/sharedStrings.xml><?xml version="1.0" encoding="utf-8"?>
<sst xmlns="http://schemas.openxmlformats.org/spreadsheetml/2006/main" count="23" uniqueCount="20">
  <si>
    <t xml:space="preserve">Rozpis činností v rozsahu: </t>
  </si>
  <si>
    <t>m.j.</t>
  </si>
  <si>
    <t>cena za m.j.</t>
  </si>
  <si>
    <t>DPH 21%</t>
  </si>
  <si>
    <t>Celkem vč. DPH</t>
  </si>
  <si>
    <t>kpl</t>
  </si>
  <si>
    <t>Manažerský nástroj pro finanční a časové plánování přípravy a realizace dopravních staveb</t>
  </si>
  <si>
    <t>Detailní analýza požadavků objednatele a sestavení Validačního protokolu</t>
  </si>
  <si>
    <t>hod</t>
  </si>
  <si>
    <t>Implementace do organizace objednatele (instalace, konzultace)</t>
  </si>
  <si>
    <t>%</t>
  </si>
  <si>
    <t>Technická podpora po dobu jednoho roku (15% z ceny vývoje)</t>
  </si>
  <si>
    <t>Cena celkem</t>
  </si>
  <si>
    <t>Příloha č.1</t>
  </si>
  <si>
    <t>Školení uživatelů objednatele - celodenní</t>
  </si>
  <si>
    <t>Vývoj specializovaného manažerského nástroje v součinnosti s objednatelem</t>
  </si>
  <si>
    <t>Ověření (testování) funkčních požadavků v součinnosti s objednatelem</t>
  </si>
  <si>
    <t>předpokl. počet m.j.</t>
  </si>
  <si>
    <t>Celkem bez DPH</t>
  </si>
  <si>
    <t xml:space="preserve">Vývoj a implementace specializovaného manažerského nástroje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</si>
</sst>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[$Kč-405];\-#,##0\ [$Kč-405]"/>
    <numFmt numFmtId="165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Calibri Light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26"/>
      </patternFill>
    </fill>
    <fill>
      <patternFill patternType="solid">
        <fgColor rgb="FFF2F2F2"/>
        <bgColor indexed="26"/>
      </patternFill>
    </fill>
    <fill>
      <patternFill patternType="solid">
        <fgColor rgb="FFF2F2F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34">
    <xf numFmtId="0" fontId="0" fillId="0" borderId="0" xfId="0"/>
    <xf numFmtId="165" fontId="6" fillId="0" borderId="8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5" fontId="6" fillId="0" borderId="10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right" vertical="center"/>
    </xf>
    <xf numFmtId="0" fontId="4" fillId="2" borderId="16" xfId="3" applyFont="1" applyFill="1" applyBorder="1" applyAlignment="1">
      <alignment horizontal="left" vertical="center" wrapText="1"/>
    </xf>
    <xf numFmtId="0" fontId="5" fillId="2" borderId="17" xfId="2" applyFont="1" applyFill="1" applyBorder="1" applyAlignment="1">
      <alignment horizontal="center" vertical="center" wrapText="1"/>
    </xf>
    <xf numFmtId="164" fontId="5" fillId="2" borderId="17" xfId="2" applyNumberFormat="1" applyFont="1" applyFill="1" applyBorder="1" applyAlignment="1">
      <alignment horizontal="center" vertical="center" wrapText="1"/>
    </xf>
    <xf numFmtId="164" fontId="5" fillId="2" borderId="18" xfId="2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0" fontId="7" fillId="0" borderId="9" xfId="0" applyFont="1" applyBorder="1" applyAlignment="1">
      <alignment horizontal="justify" vertical="center"/>
    </xf>
    <xf numFmtId="164" fontId="5" fillId="4" borderId="10" xfId="2" applyNumberFormat="1" applyFont="1" applyFill="1" applyBorder="1" applyAlignment="1">
      <alignment horizontal="right" vertical="center"/>
    </xf>
    <xf numFmtId="164" fontId="5" fillId="4" borderId="12" xfId="2" applyNumberFormat="1" applyFont="1" applyFill="1" applyBorder="1" applyAlignment="1">
      <alignment horizontal="right" vertical="center"/>
    </xf>
    <xf numFmtId="164" fontId="5" fillId="4" borderId="15" xfId="2" applyNumberFormat="1" applyFont="1" applyFill="1" applyBorder="1" applyAlignment="1">
      <alignment horizontal="right" vertical="center"/>
    </xf>
    <xf numFmtId="0" fontId="7" fillId="0" borderId="3" xfId="0" applyFont="1" applyBorder="1"/>
    <xf numFmtId="164" fontId="0" fillId="0" borderId="0" xfId="0" applyNumberFormat="1"/>
    <xf numFmtId="0" fontId="6" fillId="0" borderId="7" xfId="0" applyFont="1" applyBorder="1" applyAlignment="1">
      <alignment horizontal="right" vertical="center"/>
    </xf>
    <xf numFmtId="165" fontId="6" fillId="0" borderId="7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165" fontId="6" fillId="0" borderId="6" xfId="0" applyNumberFormat="1" applyFont="1" applyBorder="1" applyAlignment="1">
      <alignment horizontal="right" vertical="center"/>
    </xf>
    <xf numFmtId="9" fontId="6" fillId="0" borderId="11" xfId="0" applyNumberFormat="1" applyFont="1" applyBorder="1" applyAlignment="1">
      <alignment horizontal="right" vertical="center"/>
    </xf>
    <xf numFmtId="165" fontId="6" fillId="0" borderId="11" xfId="0" applyNumberFormat="1" applyFont="1" applyBorder="1" applyAlignment="1">
      <alignment horizontal="right" vertical="center"/>
    </xf>
    <xf numFmtId="0" fontId="3" fillId="0" borderId="4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3" fillId="0" borderId="5" xfId="5" applyFont="1" applyBorder="1" applyAlignment="1">
      <alignment horizontal="center" vertical="center" wrapText="1"/>
    </xf>
    <xf numFmtId="0" fontId="4" fillId="3" borderId="9" xfId="5" applyFont="1" applyFill="1" applyBorder="1" applyAlignment="1">
      <alignment horizontal="left" vertical="center"/>
    </xf>
    <xf numFmtId="0" fontId="4" fillId="3" borderId="6" xfId="5" applyFont="1" applyFill="1" applyBorder="1" applyAlignment="1">
      <alignment horizontal="left" vertical="center"/>
    </xf>
    <xf numFmtId="0" fontId="4" fillId="2" borderId="3" xfId="5" applyFont="1" applyFill="1" applyBorder="1" applyAlignment="1">
      <alignment horizontal="left" vertical="center"/>
    </xf>
    <xf numFmtId="0" fontId="4" fillId="2" borderId="11" xfId="5" applyFont="1" applyFill="1" applyBorder="1" applyAlignment="1">
      <alignment horizontal="left" vertical="center"/>
    </xf>
    <xf numFmtId="0" fontId="4" fillId="3" borderId="13" xfId="5" applyFont="1" applyFill="1" applyBorder="1" applyAlignment="1">
      <alignment horizontal="left" vertical="center"/>
    </xf>
    <xf numFmtId="0" fontId="4" fillId="3" borderId="14" xfId="5" applyFont="1" applyFill="1" applyBorder="1" applyAlignment="1">
      <alignment horizontal="left" vertical="center"/>
    </xf>
    <xf numFmtId="0" fontId="4" fillId="2" borderId="19" xfId="3" applyFont="1" applyFill="1" applyBorder="1" applyAlignment="1">
      <alignment horizontal="left" vertical="center" wrapText="1"/>
    </xf>
  </cellXfs>
  <cellStyles count="6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1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4"/>
  <sheetViews>
    <sheetView tabSelected="1" zoomScale="110" zoomScaleNormal="110" workbookViewId="0">
      <selection activeCell="A11" sqref="A11:D11"/>
    </sheetView>
  </sheetViews>
  <sheetFormatPr defaultColWidth="8.7109375" defaultRowHeight="15" x14ac:dyDescent="0.25"/>
  <cols>
    <col min="1" max="1" width="67.7109375" customWidth="1"/>
    <col min="2" max="2" width="7.7109375" customWidth="1"/>
    <col min="3" max="4" width="9.42578125" customWidth="1"/>
    <col min="5" max="5" width="14.42578125" customWidth="1"/>
  </cols>
  <sheetData>
    <row r="1" spans="1:5" ht="15.75" thickBot="1" x14ac:dyDescent="0.3">
      <c r="A1" t="s">
        <v>13</v>
      </c>
    </row>
    <row r="2" spans="1:5" ht="46.15" customHeight="1" thickBot="1" x14ac:dyDescent="0.3">
      <c r="A2" s="24" t="s">
        <v>6</v>
      </c>
      <c r="B2" s="25"/>
      <c r="C2" s="25"/>
      <c r="D2" s="25"/>
      <c r="E2" s="26"/>
    </row>
    <row r="3" spans="1:5" ht="32.25" customHeight="1" thickBot="1" x14ac:dyDescent="0.3">
      <c r="A3" s="7" t="s">
        <v>0</v>
      </c>
      <c r="B3" s="8" t="s">
        <v>1</v>
      </c>
      <c r="C3" s="8" t="s">
        <v>17</v>
      </c>
      <c r="D3" s="9" t="s">
        <v>2</v>
      </c>
      <c r="E3" s="10" t="s">
        <v>12</v>
      </c>
    </row>
    <row r="4" spans="1:5" ht="21" customHeight="1" thickBot="1" x14ac:dyDescent="0.3">
      <c r="A4" s="33" t="s">
        <v>19</v>
      </c>
      <c r="B4" s="33"/>
      <c r="C4" s="33"/>
      <c r="D4" s="33"/>
      <c r="E4" s="33"/>
    </row>
    <row r="5" spans="1:5" x14ac:dyDescent="0.25">
      <c r="A5" s="11" t="s">
        <v>7</v>
      </c>
      <c r="B5" s="2" t="s">
        <v>8</v>
      </c>
      <c r="C5" s="18">
        <v>70</v>
      </c>
      <c r="D5" s="19">
        <v>0</v>
      </c>
      <c r="E5" s="1">
        <f>C5*D5</f>
        <v>0</v>
      </c>
    </row>
    <row r="6" spans="1:5" ht="30" x14ac:dyDescent="0.25">
      <c r="A6" s="12" t="s">
        <v>15</v>
      </c>
      <c r="B6" s="3" t="s">
        <v>8</v>
      </c>
      <c r="C6" s="20">
        <f>3*168*2.5</f>
        <v>1260</v>
      </c>
      <c r="D6" s="21">
        <v>0</v>
      </c>
      <c r="E6" s="4">
        <f t="shared" ref="E6:E9" si="0">C6*D6</f>
        <v>0</v>
      </c>
    </row>
    <row r="7" spans="1:5" x14ac:dyDescent="0.25">
      <c r="A7" s="12" t="s">
        <v>16</v>
      </c>
      <c r="B7" s="3" t="s">
        <v>8</v>
      </c>
      <c r="C7" s="20">
        <v>100</v>
      </c>
      <c r="D7" s="21">
        <v>0</v>
      </c>
      <c r="E7" s="4">
        <f t="shared" si="0"/>
        <v>0</v>
      </c>
    </row>
    <row r="8" spans="1:5" x14ac:dyDescent="0.25">
      <c r="A8" s="12" t="s">
        <v>9</v>
      </c>
      <c r="B8" s="3" t="s">
        <v>8</v>
      </c>
      <c r="C8" s="20">
        <v>100</v>
      </c>
      <c r="D8" s="21">
        <v>0</v>
      </c>
      <c r="E8" s="4">
        <f t="shared" si="0"/>
        <v>0</v>
      </c>
    </row>
    <row r="9" spans="1:5" x14ac:dyDescent="0.25">
      <c r="A9" s="12" t="s">
        <v>14</v>
      </c>
      <c r="B9" s="3" t="s">
        <v>5</v>
      </c>
      <c r="C9" s="20">
        <v>2</v>
      </c>
      <c r="D9" s="21">
        <v>0</v>
      </c>
      <c r="E9" s="4">
        <f t="shared" si="0"/>
        <v>0</v>
      </c>
    </row>
    <row r="10" spans="1:5" ht="15.75" thickBot="1" x14ac:dyDescent="0.3">
      <c r="A10" s="16" t="s">
        <v>11</v>
      </c>
      <c r="B10" s="5" t="s">
        <v>10</v>
      </c>
      <c r="C10" s="22">
        <v>0.11</v>
      </c>
      <c r="D10" s="23">
        <v>0</v>
      </c>
      <c r="E10" s="6">
        <f>C10*E6</f>
        <v>0</v>
      </c>
    </row>
    <row r="11" spans="1:5" x14ac:dyDescent="0.25">
      <c r="A11" s="31" t="s">
        <v>18</v>
      </c>
      <c r="B11" s="32"/>
      <c r="C11" s="32"/>
      <c r="D11" s="32"/>
      <c r="E11" s="15">
        <f>SUM(E5:E10)</f>
        <v>0</v>
      </c>
    </row>
    <row r="12" spans="1:5" x14ac:dyDescent="0.25">
      <c r="A12" s="27" t="s">
        <v>3</v>
      </c>
      <c r="B12" s="28"/>
      <c r="C12" s="28"/>
      <c r="D12" s="28"/>
      <c r="E12" s="13">
        <f>E11*0.21</f>
        <v>0</v>
      </c>
    </row>
    <row r="13" spans="1:5" ht="15.75" thickBot="1" x14ac:dyDescent="0.3">
      <c r="A13" s="29" t="s">
        <v>4</v>
      </c>
      <c r="B13" s="30"/>
      <c r="C13" s="30"/>
      <c r="D13" s="30"/>
      <c r="E13" s="14">
        <f>E11*1.21</f>
        <v>0</v>
      </c>
    </row>
    <row r="14" spans="1:5" x14ac:dyDescent="0.25">
      <c r="E14" s="17"/>
    </row>
  </sheetData>
  <mergeCells count="5">
    <mergeCell ref="A2:E2"/>
    <mergeCell ref="A12:D12"/>
    <mergeCell ref="A13:D13"/>
    <mergeCell ref="A11:D11"/>
    <mergeCell ref="A4:E4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Kamila Filípková</cp:lastModifiedBy>
  <cp:lastPrinted>2024-01-29T07:18:08Z</cp:lastPrinted>
  <dcterms:created xsi:type="dcterms:W3CDTF">2017-07-13T11:55:12Z</dcterms:created>
  <dcterms:modified xsi:type="dcterms:W3CDTF">2024-01-29T07:18:11Z</dcterms:modified>
</cp:coreProperties>
</file>